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N23" i="1" l="1"/>
  <c r="L23" i="1"/>
  <c r="J23" i="1"/>
  <c r="H23" i="1"/>
  <c r="F23" i="1"/>
  <c r="D23" i="1"/>
  <c r="N22" i="1"/>
  <c r="M22" i="1"/>
  <c r="L22" i="1"/>
  <c r="K22" i="1"/>
  <c r="J22" i="1"/>
  <c r="I22" i="1"/>
  <c r="H22" i="1"/>
  <c r="G22" i="1"/>
  <c r="F22" i="1"/>
  <c r="E22" i="1"/>
  <c r="D22" i="1"/>
  <c r="C22" i="1"/>
  <c r="N15" i="1"/>
  <c r="M15" i="1"/>
  <c r="M23" i="1" s="1"/>
  <c r="L15" i="1"/>
  <c r="K15" i="1"/>
  <c r="K23" i="1" s="1"/>
  <c r="J15" i="1"/>
  <c r="I15" i="1"/>
  <c r="I23" i="1" s="1"/>
  <c r="H15" i="1"/>
  <c r="G15" i="1"/>
  <c r="G23" i="1" s="1"/>
  <c r="F15" i="1"/>
  <c r="E15" i="1"/>
  <c r="E23" i="1" s="1"/>
  <c r="D15" i="1"/>
  <c r="C15" i="1"/>
</calcChain>
</file>

<file path=xl/sharedStrings.xml><?xml version="1.0" encoding="utf-8"?>
<sst xmlns="http://schemas.openxmlformats.org/spreadsheetml/2006/main" count="42" uniqueCount="41">
  <si>
    <t>Утверждаю</t>
  </si>
  <si>
    <t>Директор СОШ</t>
  </si>
  <si>
    <t xml:space="preserve">___________________/ </t>
  </si>
  <si>
    <t xml:space="preserve">          Возраст 12-18 лет                                                        Неделя I  День 2                            Дата:  </t>
  </si>
  <si>
    <t>№ блюда</t>
  </si>
  <si>
    <t>Прием пищи, Наименование блюда</t>
  </si>
  <si>
    <t>Масса порции</t>
  </si>
  <si>
    <t>Пищевые вещества, г</t>
  </si>
  <si>
    <t>Ккал</t>
  </si>
  <si>
    <t>Витамины, мг</t>
  </si>
  <si>
    <t>Минеральные вещества, мг</t>
  </si>
  <si>
    <t>Б</t>
  </si>
  <si>
    <t>Ж</t>
  </si>
  <si>
    <t>У</t>
  </si>
  <si>
    <t>В1</t>
  </si>
  <si>
    <t>С</t>
  </si>
  <si>
    <t>А</t>
  </si>
  <si>
    <t>Ca</t>
  </si>
  <si>
    <t>Mg</t>
  </si>
  <si>
    <t>Fe</t>
  </si>
  <si>
    <t>P</t>
  </si>
  <si>
    <t>Завтрак</t>
  </si>
  <si>
    <t>1.</t>
  </si>
  <si>
    <t>Макаронные изделия отварные</t>
  </si>
  <si>
    <t>Котлеты "Пермские"</t>
  </si>
  <si>
    <t>Соус томанный с овощами</t>
  </si>
  <si>
    <t xml:space="preserve">Кофейный напиток с молоком </t>
  </si>
  <si>
    <t>Хлеб пшеничный обогащенный витаминами (для детского питания)</t>
  </si>
  <si>
    <t>Всего за завтрак</t>
  </si>
  <si>
    <t>Обед</t>
  </si>
  <si>
    <t>2.</t>
  </si>
  <si>
    <t>Суп картофельный с крупой</t>
  </si>
  <si>
    <t>3.</t>
  </si>
  <si>
    <t>Картофельное пюре с маслом</t>
  </si>
  <si>
    <t>4.</t>
  </si>
  <si>
    <t>Рыба, запеченная с морковью</t>
  </si>
  <si>
    <t>5.</t>
  </si>
  <si>
    <t>Напиток чайный "Витаминный"</t>
  </si>
  <si>
    <t>7.</t>
  </si>
  <si>
    <t>Всего за обед</t>
  </si>
  <si>
    <t>Всего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</si>
</sst>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0" fontId="1" fillId="0" borderId="2" xfId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0" fillId="0" borderId="2" xfId="0" applyFont="1" applyBorder="1" applyAlignment="1">
      <alignment vertical="top" wrapText="1"/>
    </xf>
    <xf numFmtId="2" fontId="1" fillId="0" borderId="2" xfId="2" applyNumberFormat="1" applyBorder="1" applyAlignment="1">
      <alignment horizontal="center" vertical="center"/>
    </xf>
    <xf numFmtId="0" fontId="1" fillId="0" borderId="2" xfId="1" applyBorder="1" applyAlignment="1">
      <alignment wrapText="1"/>
    </xf>
    <xf numFmtId="164" fontId="1" fillId="0" borderId="2" xfId="1" applyNumberForma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1" fillId="0" borderId="2" xfId="1" applyBorder="1"/>
    <xf numFmtId="0" fontId="1" fillId="0" borderId="2" xfId="1" applyBorder="1" applyAlignment="1">
      <alignment vertical="center"/>
    </xf>
    <xf numFmtId="0" fontId="1" fillId="0" borderId="2" xfId="3" applyBorder="1" applyAlignment="1">
      <alignment horizontal="center" vertical="center"/>
    </xf>
    <xf numFmtId="2" fontId="1" fillId="0" borderId="2" xfId="3" applyNumberFormat="1" applyBorder="1" applyAlignment="1">
      <alignment horizontal="center" vertical="center"/>
    </xf>
    <xf numFmtId="0" fontId="5" fillId="0" borderId="2" xfId="1" applyFont="1" applyBorder="1"/>
    <xf numFmtId="0" fontId="6" fillId="0" borderId="2" xfId="1" applyFont="1" applyBorder="1" applyAlignment="1">
      <alignment horizontal="center" vertical="center"/>
    </xf>
    <xf numFmtId="2" fontId="6" fillId="0" borderId="2" xfId="1" applyNumberFormat="1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Обычный 6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S10" sqref="S10"/>
    </sheetView>
  </sheetViews>
  <sheetFormatPr defaultRowHeight="15" x14ac:dyDescent="0.25"/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2" t="s">
        <v>0</v>
      </c>
      <c r="K1" s="2"/>
      <c r="L1" s="2"/>
      <c r="M1" s="1"/>
      <c r="N1" s="1"/>
    </row>
    <row r="2" spans="1:14" x14ac:dyDescent="0.25">
      <c r="A2" s="1"/>
      <c r="B2" s="1"/>
      <c r="C2" s="1"/>
      <c r="D2" s="1"/>
      <c r="E2" s="1"/>
      <c r="F2" s="1"/>
      <c r="G2" s="1"/>
      <c r="H2" s="1"/>
      <c r="I2" s="2" t="s">
        <v>1</v>
      </c>
      <c r="J2" s="2"/>
      <c r="K2" s="2"/>
      <c r="L2" s="2"/>
      <c r="M2" s="2"/>
      <c r="N2" s="1"/>
    </row>
    <row r="3" spans="1:14" x14ac:dyDescent="0.25">
      <c r="A3" s="1"/>
      <c r="B3" s="1"/>
      <c r="C3" s="1"/>
      <c r="D3" s="1"/>
      <c r="E3" s="1"/>
      <c r="F3" s="1"/>
      <c r="G3" s="1"/>
      <c r="H3" s="1"/>
      <c r="I3" s="2" t="s">
        <v>2</v>
      </c>
      <c r="J3" s="2"/>
      <c r="K3" s="2"/>
      <c r="L3" s="2"/>
      <c r="M3" s="2"/>
      <c r="N3" s="1"/>
    </row>
    <row r="5" spans="1:14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4" t="s">
        <v>4</v>
      </c>
      <c r="B6" s="4" t="s">
        <v>5</v>
      </c>
      <c r="C6" s="4" t="s">
        <v>6</v>
      </c>
      <c r="D6" s="5" t="s">
        <v>7</v>
      </c>
      <c r="E6" s="5"/>
      <c r="F6" s="5"/>
      <c r="G6" s="6" t="s">
        <v>8</v>
      </c>
      <c r="H6" s="5" t="s">
        <v>9</v>
      </c>
      <c r="I6" s="5"/>
      <c r="J6" s="5"/>
      <c r="K6" s="5" t="s">
        <v>10</v>
      </c>
      <c r="L6" s="5"/>
      <c r="M6" s="5"/>
      <c r="N6" s="5"/>
    </row>
    <row r="7" spans="1:14" x14ac:dyDescent="0.25">
      <c r="A7" s="4"/>
      <c r="B7" s="4"/>
      <c r="C7" s="4"/>
      <c r="D7" s="7" t="s">
        <v>11</v>
      </c>
      <c r="E7" s="7" t="s">
        <v>12</v>
      </c>
      <c r="F7" s="7" t="s">
        <v>13</v>
      </c>
      <c r="G7" s="8"/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7" t="s">
        <v>19</v>
      </c>
      <c r="N7" s="7" t="s">
        <v>20</v>
      </c>
    </row>
    <row r="8" spans="1:14" x14ac:dyDescent="0.25">
      <c r="A8" s="9">
        <v>1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12</v>
      </c>
      <c r="L8" s="9">
        <v>13</v>
      </c>
      <c r="M8" s="9">
        <v>14</v>
      </c>
      <c r="N8" s="9">
        <v>15</v>
      </c>
    </row>
    <row r="9" spans="1:14" x14ac:dyDescent="0.25">
      <c r="A9" s="9"/>
      <c r="B9" s="10" t="s">
        <v>21</v>
      </c>
      <c r="C9" s="9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75" x14ac:dyDescent="0.25">
      <c r="A10" s="9" t="s">
        <v>22</v>
      </c>
      <c r="B10" s="12" t="s">
        <v>23</v>
      </c>
      <c r="C10" s="9">
        <v>200</v>
      </c>
      <c r="D10" s="11">
        <v>7.1</v>
      </c>
      <c r="E10" s="11">
        <v>7.4</v>
      </c>
      <c r="F10" s="11">
        <v>43.7</v>
      </c>
      <c r="G10" s="11">
        <v>255.55</v>
      </c>
      <c r="H10" s="11">
        <v>0.8</v>
      </c>
      <c r="I10" s="11">
        <v>0</v>
      </c>
      <c r="J10" s="11">
        <v>35.5</v>
      </c>
      <c r="K10" s="11">
        <v>14</v>
      </c>
      <c r="L10" s="11">
        <v>10</v>
      </c>
      <c r="M10" s="11">
        <v>1.02</v>
      </c>
      <c r="N10" s="11">
        <v>53</v>
      </c>
    </row>
    <row r="11" spans="1:14" ht="45" x14ac:dyDescent="0.25">
      <c r="A11" s="9">
        <v>2</v>
      </c>
      <c r="B11" s="12" t="s">
        <v>24</v>
      </c>
      <c r="C11" s="9">
        <v>100</v>
      </c>
      <c r="D11" s="11">
        <v>16</v>
      </c>
      <c r="E11" s="11">
        <v>15.5</v>
      </c>
      <c r="F11" s="11">
        <v>12</v>
      </c>
      <c r="G11" s="11">
        <v>253</v>
      </c>
      <c r="H11" s="11">
        <v>0.14000000000000001</v>
      </c>
      <c r="I11" s="11">
        <v>0</v>
      </c>
      <c r="J11" s="11">
        <v>47</v>
      </c>
      <c r="K11" s="11">
        <v>50</v>
      </c>
      <c r="L11" s="11">
        <v>23</v>
      </c>
      <c r="M11" s="11">
        <v>2.75</v>
      </c>
      <c r="N11" s="11">
        <v>170</v>
      </c>
    </row>
    <row r="12" spans="1:14" ht="75" x14ac:dyDescent="0.25">
      <c r="A12" s="9">
        <v>3</v>
      </c>
      <c r="B12" s="12" t="s">
        <v>25</v>
      </c>
      <c r="C12" s="9">
        <v>30</v>
      </c>
      <c r="D12" s="11">
        <v>0.37</v>
      </c>
      <c r="E12" s="11">
        <v>2.2000000000000002</v>
      </c>
      <c r="F12" s="11">
        <v>1.42</v>
      </c>
      <c r="G12" s="11">
        <v>26.91</v>
      </c>
      <c r="H12" s="11">
        <v>0.01</v>
      </c>
      <c r="I12" s="11">
        <v>0.51</v>
      </c>
      <c r="J12" s="11">
        <v>11.4</v>
      </c>
      <c r="K12" s="11">
        <v>3.12</v>
      </c>
      <c r="L12" s="11">
        <v>2.76</v>
      </c>
      <c r="M12" s="11">
        <v>0.13</v>
      </c>
      <c r="N12" s="11">
        <v>6.18</v>
      </c>
    </row>
    <row r="13" spans="1:14" ht="90" x14ac:dyDescent="0.25">
      <c r="A13" s="9">
        <v>4</v>
      </c>
      <c r="B13" s="13" t="s">
        <v>26</v>
      </c>
      <c r="C13" s="14">
        <v>200</v>
      </c>
      <c r="D13" s="14">
        <v>3.8</v>
      </c>
      <c r="E13" s="14">
        <v>3.5</v>
      </c>
      <c r="F13" s="14">
        <v>11.2</v>
      </c>
      <c r="G13" s="14">
        <v>91.2</v>
      </c>
      <c r="H13" s="15">
        <v>0.03</v>
      </c>
      <c r="I13" s="15">
        <v>0.52</v>
      </c>
      <c r="J13" s="15">
        <v>13.29</v>
      </c>
      <c r="K13" s="15">
        <v>111</v>
      </c>
      <c r="L13" s="15">
        <v>30.7</v>
      </c>
      <c r="M13" s="15">
        <v>1.1000000000000001</v>
      </c>
      <c r="N13" s="11">
        <v>107</v>
      </c>
    </row>
    <row r="14" spans="1:14" ht="135" x14ac:dyDescent="0.25">
      <c r="A14" s="9">
        <v>5</v>
      </c>
      <c r="B14" s="16" t="s">
        <v>27</v>
      </c>
      <c r="C14" s="9">
        <v>50</v>
      </c>
      <c r="D14" s="11">
        <v>4.05</v>
      </c>
      <c r="E14" s="11">
        <v>0.7</v>
      </c>
      <c r="F14" s="11">
        <v>26.55</v>
      </c>
      <c r="G14" s="11">
        <v>129</v>
      </c>
      <c r="H14" s="17">
        <v>1.7000000000000001E-2</v>
      </c>
      <c r="I14" s="17">
        <v>1.4999999999999999E-2</v>
      </c>
      <c r="J14" s="11"/>
      <c r="K14" s="11">
        <v>10</v>
      </c>
      <c r="L14" s="11">
        <v>7</v>
      </c>
      <c r="M14" s="11">
        <v>0.55000000000000004</v>
      </c>
      <c r="N14" s="11"/>
    </row>
    <row r="15" spans="1:14" ht="15.75" x14ac:dyDescent="0.25">
      <c r="A15" s="9"/>
      <c r="B15" s="18" t="s">
        <v>28</v>
      </c>
      <c r="C15" s="7">
        <f t="shared" ref="C15:N15" si="0">SUM(C10:C14)</f>
        <v>580</v>
      </c>
      <c r="D15" s="7">
        <f t="shared" si="0"/>
        <v>31.320000000000004</v>
      </c>
      <c r="E15" s="7">
        <f t="shared" si="0"/>
        <v>29.299999999999997</v>
      </c>
      <c r="F15" s="7">
        <f t="shared" si="0"/>
        <v>94.87</v>
      </c>
      <c r="G15" s="7">
        <f t="shared" si="0"/>
        <v>755.66000000000008</v>
      </c>
      <c r="H15" s="7">
        <f t="shared" si="0"/>
        <v>0.99700000000000011</v>
      </c>
      <c r="I15" s="7">
        <f t="shared" si="0"/>
        <v>1.0449999999999999</v>
      </c>
      <c r="J15" s="7">
        <f t="shared" si="0"/>
        <v>107.19</v>
      </c>
      <c r="K15" s="7">
        <f t="shared" si="0"/>
        <v>188.12</v>
      </c>
      <c r="L15" s="7">
        <f t="shared" si="0"/>
        <v>73.459999999999994</v>
      </c>
      <c r="M15" s="7">
        <f t="shared" si="0"/>
        <v>5.55</v>
      </c>
      <c r="N15" s="7">
        <f t="shared" si="0"/>
        <v>336.18</v>
      </c>
    </row>
    <row r="16" spans="1:14" x14ac:dyDescent="0.25">
      <c r="A16" s="9"/>
      <c r="B16" s="10" t="s">
        <v>29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</row>
    <row r="17" spans="1:14" ht="60" x14ac:dyDescent="0.25">
      <c r="A17" s="9" t="s">
        <v>30</v>
      </c>
      <c r="B17" s="12" t="s">
        <v>31</v>
      </c>
      <c r="C17" s="9">
        <v>250</v>
      </c>
      <c r="D17" s="11">
        <v>2.5299999999999998</v>
      </c>
      <c r="E17" s="11">
        <v>3.06</v>
      </c>
      <c r="F17" s="11">
        <v>15.37</v>
      </c>
      <c r="G17" s="11">
        <v>99.38</v>
      </c>
      <c r="H17" s="11">
        <v>0.11</v>
      </c>
      <c r="I17" s="11">
        <v>11.5</v>
      </c>
      <c r="J17" s="11"/>
      <c r="K17" s="11">
        <v>20.16</v>
      </c>
      <c r="L17" s="11">
        <v>37.14</v>
      </c>
      <c r="M17" s="11">
        <v>1.33</v>
      </c>
      <c r="N17" s="11"/>
    </row>
    <row r="18" spans="1:14" x14ac:dyDescent="0.25">
      <c r="A18" s="9" t="s">
        <v>32</v>
      </c>
      <c r="B18" s="20" t="s">
        <v>33</v>
      </c>
      <c r="C18" s="21">
        <v>200</v>
      </c>
      <c r="D18" s="22">
        <v>4.13</v>
      </c>
      <c r="E18" s="22">
        <v>8</v>
      </c>
      <c r="F18" s="22">
        <v>28.37</v>
      </c>
      <c r="G18" s="22">
        <v>194.4</v>
      </c>
      <c r="H18" s="22">
        <v>0.15</v>
      </c>
      <c r="I18" s="22">
        <v>13.6</v>
      </c>
      <c r="J18" s="22"/>
      <c r="K18" s="22">
        <v>52</v>
      </c>
      <c r="L18" s="22">
        <v>37.33</v>
      </c>
      <c r="M18" s="22">
        <v>1.33</v>
      </c>
      <c r="N18" s="22">
        <v>112</v>
      </c>
    </row>
    <row r="19" spans="1:14" ht="75" x14ac:dyDescent="0.25">
      <c r="A19" s="9" t="s">
        <v>34</v>
      </c>
      <c r="B19" s="12" t="s">
        <v>35</v>
      </c>
      <c r="C19" s="9">
        <v>100</v>
      </c>
      <c r="D19" s="11">
        <v>12.8</v>
      </c>
      <c r="E19" s="11">
        <v>8.25</v>
      </c>
      <c r="F19" s="11">
        <v>2.75</v>
      </c>
      <c r="G19" s="11">
        <v>169.55</v>
      </c>
      <c r="H19" s="11">
        <v>7.0000000000000007E-2</v>
      </c>
      <c r="I19" s="11">
        <v>0.42</v>
      </c>
      <c r="J19" s="11"/>
      <c r="K19" s="11">
        <v>54.45</v>
      </c>
      <c r="L19" s="11">
        <v>19.95</v>
      </c>
      <c r="M19" s="11">
        <v>0.435</v>
      </c>
      <c r="N19" s="11"/>
    </row>
    <row r="20" spans="1:14" x14ac:dyDescent="0.25">
      <c r="A20" s="9" t="s">
        <v>36</v>
      </c>
      <c r="B20" s="19" t="s">
        <v>37</v>
      </c>
      <c r="C20" s="9">
        <v>200</v>
      </c>
      <c r="D20" s="11">
        <v>6</v>
      </c>
      <c r="E20" s="11">
        <v>0.2</v>
      </c>
      <c r="F20" s="11">
        <v>27</v>
      </c>
      <c r="G20" s="11">
        <v>111</v>
      </c>
      <c r="H20" s="11">
        <v>0.01</v>
      </c>
      <c r="I20" s="11">
        <v>80</v>
      </c>
      <c r="J20" s="11"/>
      <c r="K20" s="11">
        <v>11.09</v>
      </c>
      <c r="L20" s="11">
        <v>2.96</v>
      </c>
      <c r="M20" s="11">
        <v>0.56999999999999995</v>
      </c>
      <c r="N20" s="11"/>
    </row>
    <row r="21" spans="1:14" ht="135" x14ac:dyDescent="0.25">
      <c r="A21" s="9" t="s">
        <v>38</v>
      </c>
      <c r="B21" s="16" t="s">
        <v>27</v>
      </c>
      <c r="C21" s="9">
        <v>50</v>
      </c>
      <c r="D21" s="11">
        <v>4.05</v>
      </c>
      <c r="E21" s="11">
        <v>0.7</v>
      </c>
      <c r="F21" s="11">
        <v>26.55</v>
      </c>
      <c r="G21" s="11">
        <v>129</v>
      </c>
      <c r="H21" s="17">
        <v>1.7000000000000001E-2</v>
      </c>
      <c r="I21" s="17">
        <v>1.4999999999999999E-2</v>
      </c>
      <c r="J21" s="11"/>
      <c r="K21" s="11">
        <v>10</v>
      </c>
      <c r="L21" s="11">
        <v>7</v>
      </c>
      <c r="M21" s="11">
        <v>0.55000000000000004</v>
      </c>
      <c r="N21" s="11"/>
    </row>
    <row r="22" spans="1:14" ht="15.75" x14ac:dyDescent="0.25">
      <c r="A22" s="9"/>
      <c r="B22" s="18" t="s">
        <v>39</v>
      </c>
      <c r="C22" s="7">
        <f t="shared" ref="C22:N22" si="1">SUM(C17:C21)</f>
        <v>800</v>
      </c>
      <c r="D22" s="7">
        <f t="shared" si="1"/>
        <v>29.51</v>
      </c>
      <c r="E22" s="7">
        <f t="shared" si="1"/>
        <v>20.21</v>
      </c>
      <c r="F22" s="7">
        <f t="shared" si="1"/>
        <v>100.04</v>
      </c>
      <c r="G22" s="7">
        <f t="shared" si="1"/>
        <v>703.32999999999993</v>
      </c>
      <c r="H22" s="7">
        <f t="shared" si="1"/>
        <v>0.35700000000000004</v>
      </c>
      <c r="I22" s="7">
        <f t="shared" si="1"/>
        <v>105.53500000000001</v>
      </c>
      <c r="J22" s="7">
        <f t="shared" si="1"/>
        <v>0</v>
      </c>
      <c r="K22" s="7">
        <f t="shared" si="1"/>
        <v>147.69999999999999</v>
      </c>
      <c r="L22" s="7">
        <f t="shared" si="1"/>
        <v>104.38</v>
      </c>
      <c r="M22" s="7">
        <f t="shared" si="1"/>
        <v>4.2149999999999999</v>
      </c>
      <c r="N22" s="7">
        <f t="shared" si="1"/>
        <v>112</v>
      </c>
    </row>
    <row r="23" spans="1:14" ht="17.25" x14ac:dyDescent="0.3">
      <c r="A23" s="9"/>
      <c r="B23" s="23" t="s">
        <v>40</v>
      </c>
      <c r="C23" s="24"/>
      <c r="D23" s="25">
        <f t="shared" ref="D23:N23" si="2">D15+D22</f>
        <v>60.830000000000005</v>
      </c>
      <c r="E23" s="25">
        <f t="shared" si="2"/>
        <v>49.51</v>
      </c>
      <c r="F23" s="25">
        <f t="shared" si="2"/>
        <v>194.91000000000003</v>
      </c>
      <c r="G23" s="25">
        <f t="shared" si="2"/>
        <v>1458.99</v>
      </c>
      <c r="H23" s="25">
        <f t="shared" si="2"/>
        <v>1.3540000000000001</v>
      </c>
      <c r="I23" s="25">
        <f t="shared" si="2"/>
        <v>106.58000000000001</v>
      </c>
      <c r="J23" s="25">
        <f t="shared" si="2"/>
        <v>107.19</v>
      </c>
      <c r="K23" s="25">
        <f t="shared" si="2"/>
        <v>335.82</v>
      </c>
      <c r="L23" s="25">
        <f t="shared" si="2"/>
        <v>177.83999999999997</v>
      </c>
      <c r="M23" s="25">
        <f t="shared" si="2"/>
        <v>9.7650000000000006</v>
      </c>
      <c r="N23" s="25">
        <f t="shared" si="2"/>
        <v>448.18</v>
      </c>
    </row>
  </sheetData>
  <mergeCells count="11">
    <mergeCell ref="K6:N6"/>
    <mergeCell ref="J1:L1"/>
    <mergeCell ref="I2:M2"/>
    <mergeCell ref="I3:M3"/>
    <mergeCell ref="A5:N5"/>
    <mergeCell ref="A6:A7"/>
    <mergeCell ref="B6:B7"/>
    <mergeCell ref="C6:C7"/>
    <mergeCell ref="D6:F6"/>
    <mergeCell ref="G6:G7"/>
    <mergeCell ref="H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2024-09-24T06:33:33Z</dcterms:modified>
</cp:coreProperties>
</file>